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832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1">'звіт'!$A$1:$M$93</definedName>
    <definedName name="_xlnm.Print_Area" localSheetId="0">'паспорт'!$A$1:$H$59</definedName>
  </definedNames>
  <calcPr fullCalcOnLoad="1"/>
</workbook>
</file>

<file path=xl/sharedStrings.xml><?xml version="1.0" encoding="utf-8"?>
<sst xmlns="http://schemas.openxmlformats.org/spreadsheetml/2006/main" count="250" uniqueCount="135">
  <si>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</si>
  <si>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</si>
  <si>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</si>
  <si>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</si>
  <si>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</si>
  <si>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</si>
  <si>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</si>
  <si>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</si>
  <si>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</si>
  <si>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</si>
  <si>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</si>
  <si>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</si>
  <si>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</si>
  <si>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</si>
  <si>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</si>
  <si>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</si>
  <si>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</si>
  <si>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</si>
  <si>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</si>
  <si>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</si>
  <si>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</si>
  <si>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</si>
  <si>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</si>
  <si>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</si>
  <si>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</si>
  <si>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</si>
  <si>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</si>
  <si>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</si>
  <si>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</si>
  <si>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</si>
  <si>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</si>
  <si>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</si>
  <si>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</si>
  <si>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</si>
  <si>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</si>
  <si>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</si>
  <si>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</si>
  <si>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</si>
  <si>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</si>
  <si>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</si>
  <si>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</si>
  <si>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</si>
  <si>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</si>
  <si>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</si>
  <si>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</si>
  <si>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</si>
  <si>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</si>
  <si>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</si>
  <si>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</si>
  <si>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</si>
  <si>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</si>
  <si>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</si>
  <si>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</si>
  <si>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</si>
  <si>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</si>
  <si>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</si>
  <si>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</si>
  <si>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</si>
  <si>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</si>
  <si>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</si>
  <si>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про виконання паспорта бюджетної програми місцевого бюджету за 2018 рік</t>
  </si>
  <si>
    <t xml:space="preserve">   Наказ Міністерства фінансів України 26 серпня 2014 року N 836 (у редакції наказу Міністерства фінансів України від                                                        15 листопада 2018 року N 908)</t>
  </si>
  <si>
    <t>0800000</t>
  </si>
  <si>
    <t>0810000</t>
  </si>
  <si>
    <t>0813104</t>
  </si>
  <si>
    <t>Управління з питань праці та соціального захисту населення Чорнобаївської райдержадміністрації</t>
  </si>
  <si>
    <t>Територіальний центр соціального захисту (надання соціальних послуг) Чорнобаївського району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</si>
  <si>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 (КТКВК 0813104)</t>
  </si>
  <si>
    <t>кількість установ</t>
  </si>
  <si>
    <t>од.</t>
  </si>
  <si>
    <t>звіт по мережі</t>
  </si>
  <si>
    <t>кількість відділень</t>
  </si>
  <si>
    <t>чоловік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</si>
  <si>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</si>
  <si>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</si>
  <si>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</si>
  <si>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</si>
  <si>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</si>
  <si>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</si>
  <si>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Різниця виникла у звязку з зняттям осіб, які потребують соціального обслуговування з обслуговування по причині смерті, зміни місця проживання та за власним бажанням</t>
  </si>
  <si>
    <t>утому числі з 4-5 групою рухової активності</t>
  </si>
  <si>
    <t>чисельність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</si>
  <si>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</si>
  <si>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штук</t>
  </si>
  <si>
    <t>Різниця виникла у звязку з  виведенням 6.5 штатних одиниць  відділення денного догляду для дітей-інвалідів згідно розпорядження районної ради № 29-16/VII від 09.11.2018 р.</t>
  </si>
  <si>
    <t>чисельність обслуговування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</si>
  <si>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відділень, на рік</t>
  </si>
  <si>
    <t>грн</t>
  </si>
  <si>
    <t>акт виконаних робіт</t>
  </si>
  <si>
    <t>Різниця виникла у звязку з підвищенням вартості платних послуг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</si>
  <si>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проживання, на рік</t>
  </si>
  <si>
    <t>вартість утримання</t>
  </si>
  <si>
    <t xml:space="preserve">Різниця виникла у звязку з підвищенням вартості утримання  1 особи у стаціонарному відділенні постійного та тимчасового проживання </t>
  </si>
  <si>
    <t>відсоток осіб, охоплених соціальним обслуговуванням, до загальної чисельності осіб, які потребують соціальних послуг</t>
  </si>
  <si>
    <t>%</t>
  </si>
  <si>
    <t>Різниця відсотку осіб, охоплених соціальним обслуговуванням, до загальної чисельності осіб, які потребують соціальних послуг, виникла у звязку з зняттям з обслуговування по причині смерті, зміни місця проживання та за власним бажанням</t>
  </si>
  <si>
    <t>О.Ю. Юрковський</t>
  </si>
  <si>
    <t>Начальник відділу -головний бухгалтер відділу бухгалтерського обліку автоматизованої обробки інформації та звітності управління з питань праці і соціального захисту населення райдержадміністрації</t>
  </si>
  <si>
    <t>Начальник управління з питань праці і соціального захисту населення Чорнобаївської райдержадміністрації</t>
  </si>
  <si>
    <t>Т.П. Кощавка</t>
  </si>
  <si>
    <t>Різниця виникла у звязку з закриттям відділення денного догляду для дітей з інвалідністю згідно розпорядження районної ради № 29-16/VII від 09.11.2018 р.</t>
  </si>
  <si>
    <t>Кількісне зменшення результативних показників у 2018 році обумовлено  закриттям відділення денного догляду для дітей з інвалідністю, виведення 6.5 штатних одиниць даного відділення, зняття осіб, які потребують соціального обслуговування, з обслуговування по причині смерті, зміни проживання та за власним бажанням</t>
  </si>
  <si>
    <t xml:space="preserve">ЗАТВЕРДЖЕНО </t>
  </si>
  <si>
    <t>Наказ Міністерства фінансів України 26 серпня 2014 року N 836 (у редакції наказу Міністерства фінансів України від                                                        15 листопада 2018 року N 908)</t>
  </si>
  <si>
    <t>Фінансове управління Чорнобаївської РДА</t>
  </si>
  <si>
    <t>бюджетної програми місцевого бюджету на 2019 рік</t>
  </si>
  <si>
    <t>0600000</t>
  </si>
  <si>
    <t>Відділ освіти  Чорнобаївської райдержадміністрації</t>
  </si>
  <si>
    <t>0610000</t>
  </si>
  <si>
    <t xml:space="preserve">                                                       (найменування бюджетної програми)</t>
  </si>
  <si>
    <t xml:space="preserve">                                                      (найменування головного розпорядника)</t>
  </si>
  <si>
    <r>
      <rPr>
        <b/>
        <sz val="10"/>
        <color indexed="8"/>
        <rFont val="Times New Roman"/>
        <family val="1"/>
      </rPr>
      <t>Підстави для виконання бюджетної програми:</t>
    </r>
    <r>
      <rPr>
        <sz val="10"/>
        <color indexed="8"/>
        <rFont val="Times New Roman"/>
        <family val="1"/>
      </rPr>
      <t xml:space="preserve"> </t>
    </r>
  </si>
  <si>
    <t>Начальник відділу освіти Чорнобаївської РДА</t>
  </si>
  <si>
    <t>Р.В. Піддубна</t>
  </si>
  <si>
    <t>Закон України "Про освіту"</t>
  </si>
  <si>
    <t>Інші програми та заходи у сфері освіти</t>
  </si>
  <si>
    <r>
      <rPr>
        <b/>
        <sz val="10"/>
        <color indexed="8"/>
        <rFont val="Times New Roman"/>
        <family val="1"/>
      </rPr>
      <t>Мета бюджетної програми:</t>
    </r>
    <r>
      <rPr>
        <sz val="10"/>
        <color indexed="8"/>
        <rFont val="Times New Roman"/>
        <family val="1"/>
      </rPr>
      <t xml:space="preserve">  Забезпечення реалізації інших освітніх програм</t>
    </r>
  </si>
  <si>
    <t>Забезпечити реалізації інших освітніх програм</t>
  </si>
  <si>
    <t>Видатки пов"язані з реалізацією освітніх програм. Виплата стипендії творчо обдарованим дітям</t>
  </si>
  <si>
    <t>грн.</t>
  </si>
  <si>
    <t>Кошторис</t>
  </si>
  <si>
    <t>Кількість учнів, яким виплачується стипендія</t>
  </si>
  <si>
    <t>Мережа</t>
  </si>
  <si>
    <t>Середні витрати на 1 учня</t>
  </si>
  <si>
    <t>Відділ освіти Чорнобаївської районної державної адміністрації</t>
  </si>
  <si>
    <t>від 25.01.2019р. № 23</t>
  </si>
  <si>
    <t>Інші виплати населенню</t>
  </si>
  <si>
    <r>
      <t>Обсяг бюджетних призначень / бюджетних асигнувань -68500</t>
    </r>
    <r>
      <rPr>
        <sz val="10"/>
        <color indexed="8"/>
        <rFont val="Times New Roman"/>
        <family val="1"/>
      </rPr>
      <t xml:space="preserve"> гривень, у тому числі загального фонду -68500 гривень та спеціального фонду - 0,00 гривень.</t>
    </r>
  </si>
  <si>
    <t>Заступник начальника  управління - начальник відділу по плануванню та фінансуванню установ бюджетної сфери фінансового управління</t>
  </si>
  <si>
    <t>А.Г. Черненко</t>
  </si>
  <si>
    <t xml:space="preserve">Районна комплексна програма розвитку та підтримки обдарованих дітей "Творча обдарованість" на 2019-2023 роки </t>
  </si>
  <si>
    <t>0611162</t>
  </si>
  <si>
    <t>від 25.01.2019р.  № 9</t>
  </si>
  <si>
    <t xml:space="preserve">Рішення районної ради від 21.12.2018р. №31-19/VII "Про районний бюджет Чорнобаївського району на 2019р.", Рішення районної ради від 19.07.2018р. №26-10/VII "Про районну комплексну програму розвитку та підтримки обдарованих дітей "Творча обдарованість" на 2019-2023 роки </t>
  </si>
  <si>
    <t xml:space="preserve">Наказ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</si>
</sst>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2" xfId="0" applyFont="1" applyBorder="1" applyAlignment="1">
      <alignment vertical="center" wrapText="1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49" fontId="44" fillId="0" borderId="11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right"/>
    </xf>
    <xf numFmtId="49" fontId="46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43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0" fontId="45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49" fontId="48" fillId="0" borderId="0" xfId="0" applyNumberFormat="1" applyFont="1" applyAlignment="1">
      <alignment horizontal="right" wrapText="1"/>
    </xf>
    <xf numFmtId="0" fontId="42" fillId="0" borderId="0" xfId="0" applyFont="1" applyAlignment="1">
      <alignment horizontal="right"/>
    </xf>
    <xf numFmtId="0" fontId="41" fillId="0" borderId="0" xfId="0" applyFont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15" sqref="A15:H15"/>
    </sheetView>
  </sheetViews>
  <sheetFormatPr defaultColWidth="21.57421875" defaultRowHeight="15"/>
  <cols>
    <col min="1" max="1" width="5.28125" style="4" customWidth="1"/>
    <col min="2" max="2" width="54.140625" style="4" customWidth="1"/>
    <col min="3" max="3" width="12.28125" style="4" customWidth="1"/>
    <col min="4" max="4" width="14.421875" style="4" customWidth="1"/>
    <col min="5" max="5" width="14.57421875" style="4" customWidth="1"/>
    <col min="6" max="6" width="10.7109375" style="4" customWidth="1"/>
    <col min="7" max="7" width="11.00390625" style="4" customWidth="1"/>
    <col min="8" max="8" width="32.140625" style="4" customWidth="1"/>
    <col min="9" max="16384" width="21.57421875" style="4" customWidth="1"/>
  </cols>
  <sheetData>
    <row r="1" spans="1:8" ht="13.5">
      <c r="A1" s="19"/>
      <c r="B1" s="19"/>
      <c r="C1" s="19"/>
      <c r="D1" s="19"/>
      <c r="E1" s="19"/>
      <c r="F1" s="51" t="s">
        <v>102</v>
      </c>
      <c r="G1" s="51"/>
      <c r="H1" s="51"/>
    </row>
    <row r="2" spans="1:8" ht="15" customHeight="1">
      <c r="A2" s="19"/>
      <c r="B2" s="19"/>
      <c r="C2" s="19"/>
      <c r="D2" s="19"/>
      <c r="E2" s="19"/>
      <c r="F2" s="52" t="s">
        <v>103</v>
      </c>
      <c r="G2" s="52"/>
      <c r="H2" s="52"/>
    </row>
    <row r="3" spans="1:8" ht="13.5">
      <c r="A3" s="19"/>
      <c r="B3" s="19"/>
      <c r="C3" s="19"/>
      <c r="D3" s="19"/>
      <c r="E3" s="19"/>
      <c r="F3" s="52"/>
      <c r="G3" s="52"/>
      <c r="H3" s="52"/>
    </row>
    <row r="4" spans="1:8" ht="30.75" customHeight="1">
      <c r="A4" s="19"/>
      <c r="B4" s="19"/>
      <c r="C4" s="19"/>
      <c r="D4" s="19"/>
      <c r="E4" s="19"/>
      <c r="F4" s="52"/>
      <c r="G4" s="52"/>
      <c r="H4" s="52"/>
    </row>
    <row r="5" spans="1:8" ht="18.75" customHeight="1">
      <c r="A5" s="20"/>
      <c r="B5" s="19"/>
      <c r="C5" s="19"/>
      <c r="D5" s="19"/>
      <c r="E5" s="38" t="s">
        <v>0</v>
      </c>
      <c r="F5" s="38"/>
      <c r="G5" s="38"/>
      <c r="H5" s="38"/>
    </row>
    <row r="6" spans="1:8" ht="15.75" customHeight="1">
      <c r="A6" s="20"/>
      <c r="B6" s="19"/>
      <c r="C6" s="19"/>
      <c r="D6" s="19"/>
      <c r="E6" s="53" t="s">
        <v>134</v>
      </c>
      <c r="F6" s="53"/>
      <c r="G6" s="53"/>
      <c r="H6" s="53"/>
    </row>
    <row r="7" spans="1:8" ht="13.5">
      <c r="A7" s="20"/>
      <c r="B7" s="20"/>
      <c r="C7" s="19"/>
      <c r="D7" s="19"/>
      <c r="E7" s="43" t="s">
        <v>124</v>
      </c>
      <c r="F7" s="43"/>
      <c r="G7" s="43"/>
      <c r="H7" s="43"/>
    </row>
    <row r="8" spans="1:8" ht="15" customHeight="1">
      <c r="A8" s="20"/>
      <c r="B8" s="19"/>
      <c r="C8" s="19"/>
      <c r="D8" s="19"/>
      <c r="E8" s="45" t="s">
        <v>1</v>
      </c>
      <c r="F8" s="45"/>
      <c r="G8" s="45"/>
      <c r="H8" s="45"/>
    </row>
    <row r="9" spans="1:8" ht="13.5">
      <c r="A9" s="20"/>
      <c r="B9" s="19"/>
      <c r="C9" s="19"/>
      <c r="D9" s="19"/>
      <c r="E9" s="38" t="s">
        <v>125</v>
      </c>
      <c r="F9" s="38"/>
      <c r="G9" s="38"/>
      <c r="H9" s="38"/>
    </row>
    <row r="10" spans="1:8" ht="13.5">
      <c r="A10" s="20"/>
      <c r="B10" s="20"/>
      <c r="C10" s="19"/>
      <c r="D10" s="19"/>
      <c r="E10" s="22" t="s">
        <v>104</v>
      </c>
      <c r="F10" s="22"/>
      <c r="G10" s="22"/>
      <c r="H10" s="23"/>
    </row>
    <row r="11" spans="1:8" ht="15" customHeight="1">
      <c r="A11" s="20"/>
      <c r="B11" s="19"/>
      <c r="C11" s="19"/>
      <c r="D11" s="19"/>
      <c r="E11" s="45" t="s">
        <v>2</v>
      </c>
      <c r="F11" s="45"/>
      <c r="G11" s="45"/>
      <c r="H11" s="45"/>
    </row>
    <row r="12" spans="1:8" ht="13.5">
      <c r="A12" s="20"/>
      <c r="B12" s="19"/>
      <c r="C12" s="19"/>
      <c r="D12" s="19"/>
      <c r="E12" s="38" t="s">
        <v>132</v>
      </c>
      <c r="F12" s="38"/>
      <c r="G12" s="38"/>
      <c r="H12" s="24"/>
    </row>
    <row r="13" spans="1:8" ht="13.5">
      <c r="A13" s="19"/>
      <c r="B13" s="19"/>
      <c r="C13" s="19"/>
      <c r="D13" s="19"/>
      <c r="E13" s="19"/>
      <c r="F13" s="19"/>
      <c r="G13" s="19"/>
      <c r="H13" s="24"/>
    </row>
    <row r="14" spans="1:8" ht="13.5">
      <c r="A14" s="55" t="s">
        <v>3</v>
      </c>
      <c r="B14" s="55"/>
      <c r="C14" s="55"/>
      <c r="D14" s="55"/>
      <c r="E14" s="55"/>
      <c r="F14" s="55"/>
      <c r="G14" s="55"/>
      <c r="H14" s="55"/>
    </row>
    <row r="15" spans="1:8" ht="13.5">
      <c r="A15" s="55" t="s">
        <v>105</v>
      </c>
      <c r="B15" s="55"/>
      <c r="C15" s="55"/>
      <c r="D15" s="55"/>
      <c r="E15" s="55"/>
      <c r="F15" s="55"/>
      <c r="G15" s="55"/>
      <c r="H15" s="55"/>
    </row>
    <row r="16" spans="1:8" ht="13.5">
      <c r="A16" s="19"/>
      <c r="B16" s="19"/>
      <c r="C16" s="19"/>
      <c r="D16" s="19"/>
      <c r="E16" s="19"/>
      <c r="F16" s="19"/>
      <c r="G16" s="19"/>
      <c r="H16" s="24"/>
    </row>
    <row r="17" spans="1:8" ht="15.75" customHeight="1">
      <c r="A17" s="38" t="s">
        <v>4</v>
      </c>
      <c r="B17" s="25" t="s">
        <v>106</v>
      </c>
      <c r="C17" s="38"/>
      <c r="D17" s="49" t="s">
        <v>107</v>
      </c>
      <c r="E17" s="49"/>
      <c r="F17" s="49"/>
      <c r="G17" s="49"/>
      <c r="H17" s="49"/>
    </row>
    <row r="18" spans="1:8" ht="11.25" customHeight="1">
      <c r="A18" s="38"/>
      <c r="B18" s="26" t="s">
        <v>5</v>
      </c>
      <c r="C18" s="38"/>
      <c r="D18" s="44" t="s">
        <v>110</v>
      </c>
      <c r="E18" s="44"/>
      <c r="F18" s="44"/>
      <c r="G18" s="44"/>
      <c r="H18" s="44"/>
    </row>
    <row r="19" spans="1:8" ht="15" customHeight="1">
      <c r="A19" s="38" t="s">
        <v>6</v>
      </c>
      <c r="B19" s="25" t="s">
        <v>108</v>
      </c>
      <c r="C19" s="38"/>
      <c r="D19" s="49" t="s">
        <v>107</v>
      </c>
      <c r="E19" s="49"/>
      <c r="F19" s="49"/>
      <c r="G19" s="49"/>
      <c r="H19" s="49"/>
    </row>
    <row r="20" spans="1:8" ht="12" customHeight="1">
      <c r="A20" s="38"/>
      <c r="B20" s="26" t="s">
        <v>5</v>
      </c>
      <c r="C20" s="38"/>
      <c r="D20" s="48" t="s">
        <v>39</v>
      </c>
      <c r="E20" s="48"/>
      <c r="F20" s="48"/>
      <c r="G20" s="48"/>
      <c r="H20" s="48"/>
    </row>
    <row r="21" spans="1:8" ht="17.25" customHeight="1">
      <c r="A21" s="38" t="s">
        <v>7</v>
      </c>
      <c r="B21" s="25" t="s">
        <v>131</v>
      </c>
      <c r="C21" s="27">
        <v>990</v>
      </c>
      <c r="D21" s="49" t="s">
        <v>115</v>
      </c>
      <c r="E21" s="49"/>
      <c r="F21" s="49"/>
      <c r="G21" s="49"/>
      <c r="H21" s="49"/>
    </row>
    <row r="22" spans="1:8" ht="15" customHeight="1">
      <c r="A22" s="38"/>
      <c r="B22" s="20" t="s">
        <v>5</v>
      </c>
      <c r="C22" s="20" t="s">
        <v>8</v>
      </c>
      <c r="D22" s="44" t="s">
        <v>109</v>
      </c>
      <c r="E22" s="44"/>
      <c r="F22" s="44"/>
      <c r="G22" s="44"/>
      <c r="H22" s="44"/>
    </row>
    <row r="23" spans="1:8" ht="21" customHeight="1">
      <c r="A23" s="20" t="s">
        <v>9</v>
      </c>
      <c r="B23" s="38" t="s">
        <v>127</v>
      </c>
      <c r="C23" s="38"/>
      <c r="D23" s="38"/>
      <c r="E23" s="38"/>
      <c r="F23" s="38"/>
      <c r="G23" s="38"/>
      <c r="H23" s="38"/>
    </row>
    <row r="24" spans="1:8" ht="18" customHeight="1">
      <c r="A24" s="20" t="s">
        <v>10</v>
      </c>
      <c r="B24" s="39" t="s">
        <v>111</v>
      </c>
      <c r="C24" s="38"/>
      <c r="D24" s="38"/>
      <c r="E24" s="38"/>
      <c r="F24" s="38"/>
      <c r="G24" s="38"/>
      <c r="H24" s="38"/>
    </row>
    <row r="25" spans="1:8" ht="12" customHeight="1">
      <c r="A25" s="20"/>
      <c r="B25" s="33" t="s">
        <v>114</v>
      </c>
      <c r="C25" s="20"/>
      <c r="D25" s="20"/>
      <c r="E25" s="20"/>
      <c r="F25" s="20"/>
      <c r="G25" s="20"/>
      <c r="H25" s="20"/>
    </row>
    <row r="26" spans="1:8" ht="27" customHeight="1">
      <c r="A26" s="20"/>
      <c r="B26" s="39" t="s">
        <v>133</v>
      </c>
      <c r="C26" s="39"/>
      <c r="D26" s="39"/>
      <c r="E26" s="39"/>
      <c r="F26" s="39"/>
      <c r="G26" s="39"/>
      <c r="H26" s="39"/>
    </row>
    <row r="27" spans="1:8" ht="16.5" customHeight="1">
      <c r="A27" s="20" t="s">
        <v>11</v>
      </c>
      <c r="B27" s="39" t="s">
        <v>116</v>
      </c>
      <c r="C27" s="38"/>
      <c r="D27" s="38"/>
      <c r="E27" s="38"/>
      <c r="F27" s="38"/>
      <c r="G27" s="38"/>
      <c r="H27" s="38"/>
    </row>
    <row r="28" spans="1:8" ht="18" customHeight="1">
      <c r="A28" s="20" t="s">
        <v>12</v>
      </c>
      <c r="B28" s="40" t="s">
        <v>13</v>
      </c>
      <c r="C28" s="38"/>
      <c r="D28" s="38"/>
      <c r="E28" s="38"/>
      <c r="F28" s="38"/>
      <c r="G28" s="38"/>
      <c r="H28" s="38"/>
    </row>
    <row r="29" spans="1:8" ht="17.25" customHeight="1">
      <c r="A29" s="28" t="s">
        <v>14</v>
      </c>
      <c r="B29" s="41" t="s">
        <v>15</v>
      </c>
      <c r="C29" s="41"/>
      <c r="D29" s="41"/>
      <c r="E29" s="41"/>
      <c r="F29" s="41"/>
      <c r="G29" s="41"/>
      <c r="H29" s="41"/>
    </row>
    <row r="30" spans="1:8" ht="12.75" customHeight="1">
      <c r="A30" s="28">
        <v>1</v>
      </c>
      <c r="B30" s="41" t="s">
        <v>117</v>
      </c>
      <c r="C30" s="41"/>
      <c r="D30" s="41"/>
      <c r="E30" s="41"/>
      <c r="F30" s="41"/>
      <c r="G30" s="41"/>
      <c r="H30" s="41"/>
    </row>
    <row r="31" spans="1:8" ht="13.5">
      <c r="A31" s="38" t="s">
        <v>16</v>
      </c>
      <c r="B31" s="40" t="s">
        <v>17</v>
      </c>
      <c r="C31" s="40"/>
      <c r="D31" s="40"/>
      <c r="E31" s="40"/>
      <c r="F31" s="40"/>
      <c r="G31" s="40"/>
      <c r="H31" s="24"/>
    </row>
    <row r="32" spans="1:8" ht="13.5">
      <c r="A32" s="38"/>
      <c r="B32" s="20" t="s">
        <v>18</v>
      </c>
      <c r="C32" s="19"/>
      <c r="D32" s="19"/>
      <c r="E32" s="19"/>
      <c r="F32" s="19"/>
      <c r="G32" s="19"/>
      <c r="H32" s="24"/>
    </row>
    <row r="33" spans="1:8" ht="41.25" customHeight="1">
      <c r="A33" s="28" t="s">
        <v>14</v>
      </c>
      <c r="B33" s="42" t="s">
        <v>19</v>
      </c>
      <c r="C33" s="42"/>
      <c r="D33" s="42"/>
      <c r="E33" s="28" t="s">
        <v>20</v>
      </c>
      <c r="F33" s="28" t="s">
        <v>21</v>
      </c>
      <c r="G33" s="28" t="s">
        <v>22</v>
      </c>
      <c r="H33" s="28" t="s">
        <v>23</v>
      </c>
    </row>
    <row r="34" spans="1:8" ht="13.5">
      <c r="A34" s="28">
        <v>1</v>
      </c>
      <c r="B34" s="42">
        <v>2</v>
      </c>
      <c r="C34" s="42"/>
      <c r="D34" s="42"/>
      <c r="E34" s="28">
        <v>3</v>
      </c>
      <c r="F34" s="28">
        <v>4</v>
      </c>
      <c r="G34" s="28">
        <v>5</v>
      </c>
      <c r="H34" s="28">
        <v>6</v>
      </c>
    </row>
    <row r="35" spans="1:8" ht="12" customHeight="1">
      <c r="A35" s="28">
        <v>1</v>
      </c>
      <c r="B35" s="41" t="s">
        <v>126</v>
      </c>
      <c r="C35" s="41"/>
      <c r="D35" s="41"/>
      <c r="E35" s="28">
        <v>68500</v>
      </c>
      <c r="F35" s="28"/>
      <c r="G35" s="28"/>
      <c r="H35" s="28">
        <f>E35+F35+G35</f>
        <v>68500</v>
      </c>
    </row>
    <row r="36" spans="1:8" ht="15.75" customHeight="1">
      <c r="A36" s="41" t="s">
        <v>23</v>
      </c>
      <c r="B36" s="41"/>
      <c r="C36" s="41"/>
      <c r="D36" s="41"/>
      <c r="E36" s="28">
        <f>SUM(E35:E35)</f>
        <v>68500</v>
      </c>
      <c r="F36" s="28">
        <f>SUM(F35:F35)</f>
        <v>0</v>
      </c>
      <c r="G36" s="28"/>
      <c r="H36" s="28">
        <f>SUM(H35:H35)</f>
        <v>68500</v>
      </c>
    </row>
    <row r="37" spans="1:8" ht="13.5">
      <c r="A37" s="38" t="s">
        <v>24</v>
      </c>
      <c r="B37" s="40" t="s">
        <v>25</v>
      </c>
      <c r="C37" s="40"/>
      <c r="D37" s="40"/>
      <c r="E37" s="40"/>
      <c r="F37" s="40"/>
      <c r="G37" s="40"/>
      <c r="H37" s="24"/>
    </row>
    <row r="38" spans="1:8" ht="13.5">
      <c r="A38" s="38"/>
      <c r="B38" s="20" t="s">
        <v>18</v>
      </c>
      <c r="C38" s="19"/>
      <c r="D38" s="19"/>
      <c r="E38" s="19"/>
      <c r="F38" s="19"/>
      <c r="G38" s="19"/>
      <c r="H38" s="24"/>
    </row>
    <row r="39" spans="1:8" ht="26.25">
      <c r="A39" s="19"/>
      <c r="B39" s="28" t="s">
        <v>26</v>
      </c>
      <c r="C39" s="28" t="s">
        <v>20</v>
      </c>
      <c r="D39" s="28" t="s">
        <v>21</v>
      </c>
      <c r="E39" s="28" t="s">
        <v>23</v>
      </c>
      <c r="F39" s="19"/>
      <c r="G39" s="19"/>
      <c r="H39" s="24"/>
    </row>
    <row r="40" spans="1:8" ht="13.5">
      <c r="A40" s="19"/>
      <c r="B40" s="28">
        <v>1</v>
      </c>
      <c r="C40" s="28">
        <v>2</v>
      </c>
      <c r="D40" s="28">
        <v>3</v>
      </c>
      <c r="E40" s="28">
        <v>4</v>
      </c>
      <c r="F40" s="19"/>
      <c r="G40" s="19"/>
      <c r="H40" s="24"/>
    </row>
    <row r="41" spans="1:8" ht="27" customHeight="1">
      <c r="A41" s="19"/>
      <c r="B41" s="28" t="s">
        <v>130</v>
      </c>
      <c r="C41" s="28">
        <v>68500</v>
      </c>
      <c r="D41" s="28"/>
      <c r="E41" s="28">
        <v>68500</v>
      </c>
      <c r="F41" s="19"/>
      <c r="G41" s="19"/>
      <c r="H41" s="24"/>
    </row>
    <row r="42" spans="1:8" ht="13.5">
      <c r="A42" s="19"/>
      <c r="B42" s="28"/>
      <c r="C42" s="28"/>
      <c r="D42" s="28"/>
      <c r="E42" s="28"/>
      <c r="F42" s="19"/>
      <c r="G42" s="19"/>
      <c r="H42" s="24"/>
    </row>
    <row r="43" spans="1:8" ht="13.5">
      <c r="A43" s="19"/>
      <c r="B43" s="28" t="s">
        <v>23</v>
      </c>
      <c r="C43" s="28">
        <v>68500</v>
      </c>
      <c r="D43" s="28"/>
      <c r="E43" s="28">
        <v>68500</v>
      </c>
      <c r="F43" s="19"/>
      <c r="G43" s="19"/>
      <c r="H43" s="24"/>
    </row>
    <row r="44" spans="1:8" ht="13.5">
      <c r="A44" s="20" t="s">
        <v>27</v>
      </c>
      <c r="B44" s="40" t="s">
        <v>28</v>
      </c>
      <c r="C44" s="40"/>
      <c r="D44" s="40"/>
      <c r="E44" s="40"/>
      <c r="F44" s="40"/>
      <c r="G44" s="40"/>
      <c r="H44" s="24"/>
    </row>
    <row r="45" spans="1:8" ht="46.5" customHeight="1">
      <c r="A45" s="28" t="s">
        <v>14</v>
      </c>
      <c r="B45" s="42" t="s">
        <v>29</v>
      </c>
      <c r="C45" s="42"/>
      <c r="D45" s="28" t="s">
        <v>30</v>
      </c>
      <c r="E45" s="28" t="s">
        <v>31</v>
      </c>
      <c r="F45" s="28" t="s">
        <v>20</v>
      </c>
      <c r="G45" s="28" t="s">
        <v>21</v>
      </c>
      <c r="H45" s="28" t="s">
        <v>23</v>
      </c>
    </row>
    <row r="46" spans="1:8" ht="13.5">
      <c r="A46" s="28">
        <v>1</v>
      </c>
      <c r="B46" s="41">
        <v>2</v>
      </c>
      <c r="C46" s="41"/>
      <c r="D46" s="28">
        <v>3</v>
      </c>
      <c r="E46" s="28">
        <v>4</v>
      </c>
      <c r="F46" s="28">
        <v>5</v>
      </c>
      <c r="G46" s="28">
        <v>6</v>
      </c>
      <c r="H46" s="28">
        <v>7</v>
      </c>
    </row>
    <row r="47" spans="1:8" ht="13.5">
      <c r="A47" s="28">
        <v>1</v>
      </c>
      <c r="B47" s="50" t="s">
        <v>32</v>
      </c>
      <c r="C47" s="50"/>
      <c r="D47" s="50"/>
      <c r="E47" s="50"/>
      <c r="F47" s="50"/>
      <c r="G47" s="50"/>
      <c r="H47" s="50"/>
    </row>
    <row r="48" spans="1:8" ht="24" customHeight="1">
      <c r="A48" s="30">
        <v>1</v>
      </c>
      <c r="B48" s="46" t="s">
        <v>118</v>
      </c>
      <c r="C48" s="47"/>
      <c r="D48" s="29" t="s">
        <v>119</v>
      </c>
      <c r="E48" s="29" t="s">
        <v>120</v>
      </c>
      <c r="F48" s="30">
        <v>68500</v>
      </c>
      <c r="G48" s="30"/>
      <c r="H48" s="30">
        <f>F48+G48</f>
        <v>68500</v>
      </c>
    </row>
    <row r="49" spans="1:8" ht="13.5">
      <c r="A49" s="28">
        <v>2</v>
      </c>
      <c r="B49" s="50" t="s">
        <v>33</v>
      </c>
      <c r="C49" s="50"/>
      <c r="D49" s="50"/>
      <c r="E49" s="50"/>
      <c r="F49" s="50"/>
      <c r="G49" s="50"/>
      <c r="H49" s="50"/>
    </row>
    <row r="50" spans="1:8" ht="13.5">
      <c r="A50" s="30">
        <v>1</v>
      </c>
      <c r="B50" s="41" t="s">
        <v>121</v>
      </c>
      <c r="C50" s="41"/>
      <c r="D50" s="28" t="s">
        <v>69</v>
      </c>
      <c r="E50" s="28" t="s">
        <v>122</v>
      </c>
      <c r="F50" s="30">
        <v>34</v>
      </c>
      <c r="G50" s="30"/>
      <c r="H50" s="30">
        <f>F50+G50</f>
        <v>34</v>
      </c>
    </row>
    <row r="51" spans="1:8" ht="13.5">
      <c r="A51" s="28">
        <v>3</v>
      </c>
      <c r="B51" s="50" t="s">
        <v>34</v>
      </c>
      <c r="C51" s="50"/>
      <c r="D51" s="50"/>
      <c r="E51" s="50"/>
      <c r="F51" s="50"/>
      <c r="G51" s="50"/>
      <c r="H51" s="50"/>
    </row>
    <row r="52" spans="1:8" ht="13.5">
      <c r="A52" s="28">
        <v>4</v>
      </c>
      <c r="B52" s="50" t="s">
        <v>35</v>
      </c>
      <c r="C52" s="50"/>
      <c r="D52" s="50"/>
      <c r="E52" s="50"/>
      <c r="F52" s="50"/>
      <c r="G52" s="50"/>
      <c r="H52" s="50"/>
    </row>
    <row r="53" spans="1:8" ht="15" customHeight="1">
      <c r="A53" s="30">
        <v>1</v>
      </c>
      <c r="B53" s="41" t="s">
        <v>123</v>
      </c>
      <c r="C53" s="41"/>
      <c r="D53" s="28" t="s">
        <v>119</v>
      </c>
      <c r="E53" s="28" t="s">
        <v>120</v>
      </c>
      <c r="F53" s="30">
        <v>2000</v>
      </c>
      <c r="G53" s="28"/>
      <c r="H53" s="30">
        <f>F53+G53</f>
        <v>2000</v>
      </c>
    </row>
    <row r="54" spans="1:8" ht="15" customHeight="1">
      <c r="A54" s="34"/>
      <c r="B54" s="35"/>
      <c r="C54" s="35"/>
      <c r="D54" s="35"/>
      <c r="E54" s="35"/>
      <c r="F54" s="34"/>
      <c r="G54" s="35"/>
      <c r="H54" s="34"/>
    </row>
    <row r="55" spans="1:8" ht="19.5" customHeight="1">
      <c r="A55" s="38" t="s">
        <v>112</v>
      </c>
      <c r="B55" s="38"/>
      <c r="C55" s="38"/>
      <c r="D55" s="20"/>
      <c r="E55" s="21"/>
      <c r="F55" s="19"/>
      <c r="G55" s="54" t="s">
        <v>113</v>
      </c>
      <c r="H55" s="54"/>
    </row>
    <row r="56" spans="1:8" ht="15.75" customHeight="1">
      <c r="A56" s="32"/>
      <c r="B56" s="20"/>
      <c r="C56" s="19"/>
      <c r="D56" s="24"/>
      <c r="E56" s="9" t="s">
        <v>36</v>
      </c>
      <c r="F56" s="19"/>
      <c r="G56" s="48" t="s">
        <v>37</v>
      </c>
      <c r="H56" s="48"/>
    </row>
    <row r="57" spans="1:8" ht="13.5" customHeight="1">
      <c r="A57" s="38" t="s">
        <v>38</v>
      </c>
      <c r="B57" s="38"/>
      <c r="C57" s="36"/>
      <c r="D57" s="24"/>
      <c r="E57" s="36"/>
      <c r="F57" s="19"/>
      <c r="G57" s="19"/>
      <c r="H57" s="19"/>
    </row>
    <row r="58" spans="1:8" ht="27" customHeight="1">
      <c r="A58" s="38" t="s">
        <v>128</v>
      </c>
      <c r="B58" s="38"/>
      <c r="C58" s="36"/>
      <c r="D58" s="24"/>
      <c r="E58" s="37"/>
      <c r="F58" s="31"/>
      <c r="G58" s="54" t="s">
        <v>129</v>
      </c>
      <c r="H58" s="54"/>
    </row>
    <row r="59" spans="1:8" ht="15.75" customHeight="1">
      <c r="A59" s="36"/>
      <c r="B59" s="36"/>
      <c r="C59" s="36"/>
      <c r="D59" s="24"/>
      <c r="E59" s="9" t="s">
        <v>36</v>
      </c>
      <c r="F59" s="19"/>
      <c r="G59" s="48" t="s">
        <v>37</v>
      </c>
      <c r="H59" s="48"/>
    </row>
  </sheetData>
  <sheetProtection/>
  <mergeCells count="54">
    <mergeCell ref="B34:D34"/>
    <mergeCell ref="B47:H47"/>
    <mergeCell ref="A58:B58"/>
    <mergeCell ref="A37:A38"/>
    <mergeCell ref="B49:H49"/>
    <mergeCell ref="B46:C46"/>
    <mergeCell ref="B50:C50"/>
    <mergeCell ref="E12:G12"/>
    <mergeCell ref="C17:C18"/>
    <mergeCell ref="C19:C20"/>
    <mergeCell ref="A14:H14"/>
    <mergeCell ref="A15:H15"/>
    <mergeCell ref="D17:H17"/>
    <mergeCell ref="D19:H19"/>
    <mergeCell ref="A17:A18"/>
    <mergeCell ref="A19:A20"/>
    <mergeCell ref="G59:H59"/>
    <mergeCell ref="B53:C53"/>
    <mergeCell ref="B52:H52"/>
    <mergeCell ref="G55:H55"/>
    <mergeCell ref="A55:C55"/>
    <mergeCell ref="G58:H58"/>
    <mergeCell ref="B44:G44"/>
    <mergeCell ref="B33:D33"/>
    <mergeCell ref="A21:A22"/>
    <mergeCell ref="A57:B57"/>
    <mergeCell ref="G56:H56"/>
    <mergeCell ref="B51:H51"/>
    <mergeCell ref="B26:H26"/>
    <mergeCell ref="F1:H1"/>
    <mergeCell ref="F2:H4"/>
    <mergeCell ref="E5:H5"/>
    <mergeCell ref="E6:H6"/>
    <mergeCell ref="E8:H8"/>
    <mergeCell ref="E9:H9"/>
    <mergeCell ref="E7:H7"/>
    <mergeCell ref="D18:H18"/>
    <mergeCell ref="E11:H11"/>
    <mergeCell ref="B48:C48"/>
    <mergeCell ref="D20:H20"/>
    <mergeCell ref="D21:H21"/>
    <mergeCell ref="B30:H30"/>
    <mergeCell ref="B37:G37"/>
    <mergeCell ref="D22:H22"/>
    <mergeCell ref="B23:H23"/>
    <mergeCell ref="B24:H24"/>
    <mergeCell ref="B27:H27"/>
    <mergeCell ref="B28:H28"/>
    <mergeCell ref="B29:H29"/>
    <mergeCell ref="B45:C45"/>
    <mergeCell ref="A36:D36"/>
    <mergeCell ref="A31:A32"/>
    <mergeCell ref="B31:G31"/>
    <mergeCell ref="B35:D35"/>
  </mergeCells>
  <printOptions/>
  <pageMargins left="0.1968503937007874" right="0.15748031496062992" top="0.1968503937007874" bottom="0.07874015748031496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58">
      <selection activeCell="J2" sqref="J2:M3"/>
    </sheetView>
  </sheetViews>
  <sheetFormatPr defaultColWidth="13.7109375" defaultRowHeight="15"/>
  <cols>
    <col min="1" max="1" width="5.8515625" style="0" customWidth="1"/>
    <col min="2" max="2" width="26.28125" style="0" customWidth="1"/>
    <col min="3" max="3" width="13.7109375" style="0" customWidth="1"/>
    <col min="4" max="4" width="15.421875" style="0" customWidth="1"/>
    <col min="5" max="5" width="12.140625" style="0" customWidth="1"/>
    <col min="6" max="6" width="12.8515625" style="0" customWidth="1"/>
    <col min="7" max="7" width="11.7109375" style="0" customWidth="1"/>
    <col min="8" max="8" width="12.140625" style="0" customWidth="1"/>
    <col min="9" max="9" width="12.7109375" style="0" customWidth="1"/>
    <col min="10" max="10" width="11.57421875" style="0" customWidth="1"/>
    <col min="11" max="11" width="12.140625" style="0" customWidth="1"/>
    <col min="12" max="12" width="13.00390625" style="0" customWidth="1"/>
    <col min="13" max="13" width="13.7109375" style="0" customWidth="1"/>
  </cols>
  <sheetData>
    <row r="1" spans="10:13" ht="14.25">
      <c r="J1" s="78" t="s">
        <v>0</v>
      </c>
      <c r="K1" s="78"/>
      <c r="L1" s="78"/>
      <c r="M1" s="78"/>
    </row>
    <row r="2" spans="10:13" ht="22.5" customHeight="1">
      <c r="J2" s="77" t="s">
        <v>61</v>
      </c>
      <c r="K2" s="77"/>
      <c r="L2" s="77"/>
      <c r="M2" s="77"/>
    </row>
    <row r="3" spans="10:13" ht="18.75" customHeight="1">
      <c r="J3" s="77"/>
      <c r="K3" s="77"/>
      <c r="L3" s="77"/>
      <c r="M3" s="77"/>
    </row>
    <row r="4" spans="1:13" ht="15">
      <c r="A4" s="62" t="s">
        <v>42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5">
      <c r="A6" s="76" t="s">
        <v>4</v>
      </c>
      <c r="B6" s="13" t="s">
        <v>62</v>
      </c>
      <c r="C6" s="1"/>
      <c r="E6" s="60" t="s">
        <v>65</v>
      </c>
      <c r="F6" s="60"/>
      <c r="G6" s="60"/>
      <c r="H6" s="60"/>
      <c r="I6" s="60"/>
      <c r="J6" s="60"/>
      <c r="K6" s="60"/>
      <c r="L6" s="60"/>
      <c r="M6" s="60"/>
    </row>
    <row r="7" spans="1:13" ht="15" customHeight="1">
      <c r="A7" s="76"/>
      <c r="B7" s="5" t="s">
        <v>5</v>
      </c>
      <c r="C7" s="1"/>
      <c r="E7" s="57" t="s">
        <v>40</v>
      </c>
      <c r="F7" s="57"/>
      <c r="G7" s="57"/>
      <c r="H7" s="57"/>
      <c r="I7" s="57"/>
      <c r="J7" s="57"/>
      <c r="K7" s="57"/>
      <c r="L7" s="57"/>
      <c r="M7" s="57"/>
    </row>
    <row r="8" spans="1:13" ht="15">
      <c r="A8" s="76" t="s">
        <v>6</v>
      </c>
      <c r="B8" s="13" t="s">
        <v>63</v>
      </c>
      <c r="C8" s="1"/>
      <c r="E8" s="60" t="s">
        <v>66</v>
      </c>
      <c r="F8" s="60"/>
      <c r="G8" s="60"/>
      <c r="H8" s="60"/>
      <c r="I8" s="60"/>
      <c r="J8" s="60"/>
      <c r="K8" s="60"/>
      <c r="L8" s="60"/>
      <c r="M8" s="60"/>
    </row>
    <row r="9" spans="1:13" ht="15" customHeight="1">
      <c r="A9" s="76"/>
      <c r="B9" s="5" t="s">
        <v>5</v>
      </c>
      <c r="C9" s="1"/>
      <c r="E9" s="57" t="s">
        <v>39</v>
      </c>
      <c r="F9" s="57"/>
      <c r="G9" s="57"/>
      <c r="H9" s="57"/>
      <c r="I9" s="57"/>
      <c r="J9" s="57"/>
      <c r="K9" s="57"/>
      <c r="L9" s="57"/>
      <c r="M9" s="57"/>
    </row>
    <row r="10" spans="1:13" ht="30.75" customHeight="1">
      <c r="A10" s="76" t="s">
        <v>7</v>
      </c>
      <c r="B10" s="13" t="s">
        <v>64</v>
      </c>
      <c r="C10" s="14">
        <v>1020</v>
      </c>
      <c r="E10" s="61" t="s">
        <v>67</v>
      </c>
      <c r="F10" s="61"/>
      <c r="G10" s="61"/>
      <c r="H10" s="61"/>
      <c r="I10" s="61"/>
      <c r="J10" s="61"/>
      <c r="K10" s="61"/>
      <c r="L10" s="61"/>
      <c r="M10" s="61"/>
    </row>
    <row r="11" spans="1:13" ht="15" customHeight="1">
      <c r="A11" s="76"/>
      <c r="B11" s="6" t="s">
        <v>5</v>
      </c>
      <c r="C11" s="6" t="s">
        <v>8</v>
      </c>
      <c r="E11" s="57" t="s">
        <v>41</v>
      </c>
      <c r="F11" s="57"/>
      <c r="G11" s="57"/>
      <c r="H11" s="57"/>
      <c r="I11" s="57"/>
      <c r="J11" s="57"/>
      <c r="K11" s="57"/>
      <c r="L11" s="57"/>
      <c r="M11" s="57"/>
    </row>
    <row r="12" spans="1:4" ht="15">
      <c r="A12" s="76" t="s">
        <v>9</v>
      </c>
      <c r="B12" s="79" t="s">
        <v>43</v>
      </c>
      <c r="C12" s="79"/>
      <c r="D12" s="79"/>
    </row>
    <row r="13" spans="1:4" ht="15">
      <c r="A13" s="76"/>
      <c r="B13" s="79" t="s">
        <v>18</v>
      </c>
      <c r="C13" s="79"/>
      <c r="D13" s="79"/>
    </row>
    <row r="14" spans="2:10" ht="15">
      <c r="B14" s="63" t="s">
        <v>44</v>
      </c>
      <c r="C14" s="63"/>
      <c r="D14" s="63"/>
      <c r="E14" s="63" t="s">
        <v>45</v>
      </c>
      <c r="F14" s="63"/>
      <c r="G14" s="63"/>
      <c r="H14" s="64" t="s">
        <v>46</v>
      </c>
      <c r="I14" s="65"/>
      <c r="J14" s="66"/>
    </row>
    <row r="15" spans="2:10" ht="30.75">
      <c r="B15" s="7" t="s">
        <v>47</v>
      </c>
      <c r="C15" s="7" t="s">
        <v>48</v>
      </c>
      <c r="D15" s="7" t="s">
        <v>49</v>
      </c>
      <c r="E15" s="7" t="s">
        <v>47</v>
      </c>
      <c r="F15" s="7" t="s">
        <v>48</v>
      </c>
      <c r="G15" s="7" t="s">
        <v>49</v>
      </c>
      <c r="H15" s="7" t="s">
        <v>47</v>
      </c>
      <c r="I15" s="7" t="s">
        <v>48</v>
      </c>
      <c r="J15" s="7" t="s">
        <v>49</v>
      </c>
    </row>
    <row r="16" spans="2:10" ht="1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</row>
    <row r="17" spans="2:10" ht="15">
      <c r="B17" s="7">
        <v>9309005</v>
      </c>
      <c r="C17" s="7">
        <v>916000</v>
      </c>
      <c r="D17" s="7">
        <f>B17+C17</f>
        <v>10225005</v>
      </c>
      <c r="E17" s="7">
        <v>9285726</v>
      </c>
      <c r="F17" s="7">
        <v>1254105</v>
      </c>
      <c r="G17" s="7">
        <f>E17+F17</f>
        <v>10539831</v>
      </c>
      <c r="H17" s="7">
        <f>E17-B17</f>
        <v>-23279</v>
      </c>
      <c r="I17" s="7">
        <f>F17-C17</f>
        <v>338105</v>
      </c>
      <c r="J17" s="7">
        <f>G17-D17</f>
        <v>314826</v>
      </c>
    </row>
    <row r="18" spans="2:10" ht="15">
      <c r="B18" s="7"/>
      <c r="C18" s="7"/>
      <c r="D18" s="7"/>
      <c r="E18" s="7"/>
      <c r="F18" s="7"/>
      <c r="G18" s="7"/>
      <c r="H18" s="7"/>
      <c r="I18" s="7"/>
      <c r="J18" s="7"/>
    </row>
    <row r="19" spans="2:10" ht="15">
      <c r="B19" s="7"/>
      <c r="C19" s="7"/>
      <c r="D19" s="7"/>
      <c r="E19" s="7"/>
      <c r="F19" s="7"/>
      <c r="G19" s="7"/>
      <c r="H19" s="7"/>
      <c r="I19" s="7"/>
      <c r="J19" s="7"/>
    </row>
    <row r="20" spans="1:10" ht="15">
      <c r="A20" s="3"/>
      <c r="B20" s="7"/>
      <c r="C20" s="7"/>
      <c r="D20" s="7"/>
      <c r="E20" s="7"/>
      <c r="F20" s="7"/>
      <c r="G20" s="7"/>
      <c r="H20" s="7"/>
      <c r="I20" s="7"/>
      <c r="J20" s="7"/>
    </row>
    <row r="21" ht="15">
      <c r="A21" s="3"/>
    </row>
    <row r="22" spans="1:13" ht="15.75" customHeight="1">
      <c r="A22" s="76" t="s">
        <v>10</v>
      </c>
      <c r="B22" s="58" t="s">
        <v>17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2" ht="15">
      <c r="A23" s="76"/>
      <c r="B23" s="1" t="s">
        <v>18</v>
      </c>
    </row>
    <row r="24" spans="1:11" ht="79.5" customHeight="1">
      <c r="A24" s="63" t="s">
        <v>58</v>
      </c>
      <c r="B24" s="63" t="s">
        <v>57</v>
      </c>
      <c r="C24" s="63" t="s">
        <v>44</v>
      </c>
      <c r="D24" s="63"/>
      <c r="E24" s="63"/>
      <c r="F24" s="63" t="s">
        <v>45</v>
      </c>
      <c r="G24" s="63"/>
      <c r="H24" s="63"/>
      <c r="I24" s="64" t="s">
        <v>46</v>
      </c>
      <c r="J24" s="65"/>
      <c r="K24" s="66"/>
    </row>
    <row r="25" spans="1:11" ht="30.75">
      <c r="A25" s="63"/>
      <c r="B25" s="63"/>
      <c r="C25" s="7" t="s">
        <v>47</v>
      </c>
      <c r="D25" s="7" t="s">
        <v>48</v>
      </c>
      <c r="E25" s="7" t="s">
        <v>49</v>
      </c>
      <c r="F25" s="7" t="s">
        <v>47</v>
      </c>
      <c r="G25" s="7" t="s">
        <v>48</v>
      </c>
      <c r="H25" s="7" t="s">
        <v>49</v>
      </c>
      <c r="I25" s="7" t="s">
        <v>47</v>
      </c>
      <c r="J25" s="7" t="s">
        <v>48</v>
      </c>
      <c r="K25" s="7" t="s">
        <v>49</v>
      </c>
    </row>
    <row r="26" spans="1:11" ht="1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ht="15">
      <c r="A27" s="7">
        <v>1</v>
      </c>
      <c r="B27" s="15" t="str">
        <f>B10</f>
        <v>0813104</v>
      </c>
      <c r="C27" s="7">
        <f aca="true" t="shared" si="0" ref="C27:K27">B17</f>
        <v>9309005</v>
      </c>
      <c r="D27" s="7">
        <f t="shared" si="0"/>
        <v>916000</v>
      </c>
      <c r="E27" s="7">
        <f t="shared" si="0"/>
        <v>10225005</v>
      </c>
      <c r="F27" s="7">
        <f t="shared" si="0"/>
        <v>9285726</v>
      </c>
      <c r="G27" s="7">
        <f t="shared" si="0"/>
        <v>1254105</v>
      </c>
      <c r="H27" s="7">
        <f t="shared" si="0"/>
        <v>10539831</v>
      </c>
      <c r="I27" s="7">
        <f t="shared" si="0"/>
        <v>-23279</v>
      </c>
      <c r="J27" s="7">
        <f t="shared" si="0"/>
        <v>338105</v>
      </c>
      <c r="K27" s="7">
        <f t="shared" si="0"/>
        <v>314826</v>
      </c>
    </row>
    <row r="28" spans="1:11" ht="1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</row>
    <row r="29" spans="1:11" ht="1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</row>
    <row r="30" spans="1:11" ht="15">
      <c r="A30" s="7"/>
      <c r="B30" s="8" t="s">
        <v>23</v>
      </c>
      <c r="C30" s="7">
        <f>C27</f>
        <v>9309005</v>
      </c>
      <c r="D30" s="12">
        <f aca="true" t="shared" si="1" ref="D30:K30">D27</f>
        <v>916000</v>
      </c>
      <c r="E30" s="12">
        <f t="shared" si="1"/>
        <v>10225005</v>
      </c>
      <c r="F30" s="12">
        <f t="shared" si="1"/>
        <v>9285726</v>
      </c>
      <c r="G30" s="12">
        <f t="shared" si="1"/>
        <v>1254105</v>
      </c>
      <c r="H30" s="12">
        <f t="shared" si="1"/>
        <v>10539831</v>
      </c>
      <c r="I30" s="12">
        <f t="shared" si="1"/>
        <v>-23279</v>
      </c>
      <c r="J30" s="12">
        <f t="shared" si="1"/>
        <v>338105</v>
      </c>
      <c r="K30" s="12">
        <f t="shared" si="1"/>
        <v>314826</v>
      </c>
    </row>
    <row r="31" spans="1:11" ht="15.75" customHeight="1">
      <c r="A31" s="64" t="s">
        <v>50</v>
      </c>
      <c r="B31" s="65"/>
      <c r="C31" s="65"/>
      <c r="D31" s="65"/>
      <c r="E31" s="65"/>
      <c r="F31" s="65"/>
      <c r="G31" s="65"/>
      <c r="H31" s="65"/>
      <c r="I31" s="65"/>
      <c r="J31" s="65"/>
      <c r="K31" s="66"/>
    </row>
    <row r="32" spans="1:13" ht="19.5" customHeight="1">
      <c r="A32" s="1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2" ht="15">
      <c r="A33" s="11"/>
      <c r="B33" s="1"/>
    </row>
    <row r="34" spans="1:9" ht="15">
      <c r="A34" s="3">
        <v>6</v>
      </c>
      <c r="B34" s="4" t="s">
        <v>51</v>
      </c>
      <c r="C34" s="4"/>
      <c r="D34" s="4"/>
      <c r="E34" s="4"/>
      <c r="F34" s="4"/>
      <c r="G34" s="4"/>
      <c r="H34" s="4"/>
      <c r="I34" s="4"/>
    </row>
    <row r="35" spans="1:11" ht="15">
      <c r="A35" s="3"/>
      <c r="B35" s="11" t="s">
        <v>18</v>
      </c>
      <c r="C35" s="4"/>
      <c r="D35" s="4"/>
      <c r="E35" s="4"/>
      <c r="F35" s="4"/>
      <c r="G35" s="4"/>
      <c r="H35" s="4"/>
      <c r="I35" s="4"/>
      <c r="K35" s="11"/>
    </row>
    <row r="36" spans="2:11" ht="15">
      <c r="B36" s="63" t="s">
        <v>26</v>
      </c>
      <c r="C36" s="63" t="s">
        <v>44</v>
      </c>
      <c r="D36" s="63"/>
      <c r="E36" s="63"/>
      <c r="F36" s="63" t="s">
        <v>45</v>
      </c>
      <c r="G36" s="63"/>
      <c r="H36" s="63"/>
      <c r="I36" s="64" t="s">
        <v>46</v>
      </c>
      <c r="J36" s="65"/>
      <c r="K36" s="66"/>
    </row>
    <row r="37" spans="2:11" ht="51" customHeight="1">
      <c r="B37" s="63"/>
      <c r="C37" s="7" t="s">
        <v>47</v>
      </c>
      <c r="D37" s="7" t="s">
        <v>48</v>
      </c>
      <c r="E37" s="7" t="s">
        <v>49</v>
      </c>
      <c r="F37" s="7" t="s">
        <v>47</v>
      </c>
      <c r="G37" s="7" t="s">
        <v>48</v>
      </c>
      <c r="H37" s="7" t="s">
        <v>49</v>
      </c>
      <c r="I37" s="7" t="s">
        <v>47</v>
      </c>
      <c r="J37" s="7" t="s">
        <v>48</v>
      </c>
      <c r="K37" s="7" t="s">
        <v>49</v>
      </c>
    </row>
    <row r="38" spans="2:11" ht="15">
      <c r="B38" s="7">
        <v>1</v>
      </c>
      <c r="C38" s="7">
        <v>2</v>
      </c>
      <c r="D38" s="7">
        <v>3</v>
      </c>
      <c r="E38" s="7">
        <v>4</v>
      </c>
      <c r="F38" s="7">
        <v>5</v>
      </c>
      <c r="G38" s="7">
        <v>6</v>
      </c>
      <c r="H38" s="7">
        <v>7</v>
      </c>
      <c r="I38" s="7">
        <v>8</v>
      </c>
      <c r="J38" s="7">
        <v>9</v>
      </c>
      <c r="K38" s="7">
        <v>10</v>
      </c>
    </row>
    <row r="39" spans="2:11" ht="15">
      <c r="B39" s="8"/>
      <c r="C39" s="7"/>
      <c r="D39" s="7"/>
      <c r="E39" s="7"/>
      <c r="F39" s="7"/>
      <c r="G39" s="7"/>
      <c r="H39" s="7"/>
      <c r="I39" s="7"/>
      <c r="J39" s="7"/>
      <c r="K39" s="7"/>
    </row>
    <row r="40" spans="2:11" ht="15">
      <c r="B40" s="8"/>
      <c r="C40" s="7"/>
      <c r="D40" s="7"/>
      <c r="E40" s="7"/>
      <c r="F40" s="7"/>
      <c r="G40" s="7"/>
      <c r="H40" s="7"/>
      <c r="I40" s="7"/>
      <c r="J40" s="7"/>
      <c r="K40" s="7"/>
    </row>
    <row r="41" spans="2:11" ht="15">
      <c r="B41" s="8" t="s">
        <v>23</v>
      </c>
      <c r="C41" s="7"/>
      <c r="D41" s="7"/>
      <c r="E41" s="7"/>
      <c r="F41" s="7"/>
      <c r="G41" s="7"/>
      <c r="H41" s="7"/>
      <c r="I41" s="7"/>
      <c r="J41" s="7"/>
      <c r="K41" s="7"/>
    </row>
    <row r="42" spans="2:11" ht="15.75" customHeight="1">
      <c r="B42" s="64" t="s">
        <v>50</v>
      </c>
      <c r="C42" s="65"/>
      <c r="D42" s="65"/>
      <c r="E42" s="65"/>
      <c r="F42" s="65"/>
      <c r="G42" s="65"/>
      <c r="H42" s="65"/>
      <c r="I42" s="65"/>
      <c r="J42" s="65"/>
      <c r="K42" s="66"/>
    </row>
    <row r="43" ht="15">
      <c r="A43" s="3"/>
    </row>
    <row r="44" ht="15">
      <c r="A44" s="3"/>
    </row>
    <row r="45" spans="1:13" ht="15.75" customHeight="1">
      <c r="A45" s="2" t="s">
        <v>12</v>
      </c>
      <c r="B45" s="58" t="s">
        <v>52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ht="15">
      <c r="A46" s="3"/>
    </row>
    <row r="47" ht="15">
      <c r="A47" s="3"/>
    </row>
    <row r="48" spans="1:13" ht="31.5" customHeight="1">
      <c r="A48" s="63" t="s">
        <v>59</v>
      </c>
      <c r="B48" s="63" t="s">
        <v>53</v>
      </c>
      <c r="C48" s="63" t="s">
        <v>30</v>
      </c>
      <c r="D48" s="63" t="s">
        <v>31</v>
      </c>
      <c r="E48" s="63" t="s">
        <v>44</v>
      </c>
      <c r="F48" s="63"/>
      <c r="G48" s="63"/>
      <c r="H48" s="67" t="s">
        <v>54</v>
      </c>
      <c r="I48" s="68"/>
      <c r="J48" s="69"/>
      <c r="K48" s="63" t="s">
        <v>46</v>
      </c>
      <c r="L48" s="63"/>
      <c r="M48" s="63"/>
    </row>
    <row r="49" spans="1:13" ht="15.75" customHeight="1">
      <c r="A49" s="63"/>
      <c r="B49" s="63"/>
      <c r="C49" s="63"/>
      <c r="D49" s="63"/>
      <c r="E49" s="63"/>
      <c r="F49" s="63"/>
      <c r="G49" s="63"/>
      <c r="H49" s="70"/>
      <c r="I49" s="71"/>
      <c r="J49" s="72"/>
      <c r="K49" s="63"/>
      <c r="L49" s="63"/>
      <c r="M49" s="63"/>
    </row>
    <row r="50" spans="1:13" ht="30.75">
      <c r="A50" s="63"/>
      <c r="B50" s="63"/>
      <c r="C50" s="63"/>
      <c r="D50" s="63"/>
      <c r="E50" s="7" t="s">
        <v>47</v>
      </c>
      <c r="F50" s="7" t="s">
        <v>48</v>
      </c>
      <c r="G50" s="7" t="s">
        <v>49</v>
      </c>
      <c r="H50" s="7" t="s">
        <v>47</v>
      </c>
      <c r="I50" s="7" t="s">
        <v>48</v>
      </c>
      <c r="J50" s="7" t="s">
        <v>49</v>
      </c>
      <c r="K50" s="7" t="s">
        <v>47</v>
      </c>
      <c r="L50" s="7" t="s">
        <v>48</v>
      </c>
      <c r="M50" s="7" t="s">
        <v>49</v>
      </c>
    </row>
    <row r="51" spans="1:13" ht="15">
      <c r="A51" s="7">
        <v>1</v>
      </c>
      <c r="B51" s="7">
        <v>2</v>
      </c>
      <c r="C51" s="7">
        <v>3</v>
      </c>
      <c r="D51" s="7">
        <v>4</v>
      </c>
      <c r="E51" s="7">
        <v>5</v>
      </c>
      <c r="F51" s="7">
        <v>6</v>
      </c>
      <c r="G51" s="7">
        <v>7</v>
      </c>
      <c r="H51" s="7">
        <v>8</v>
      </c>
      <c r="I51" s="7">
        <v>9</v>
      </c>
      <c r="J51" s="7">
        <v>10</v>
      </c>
      <c r="K51" s="7">
        <v>11</v>
      </c>
      <c r="L51" s="7">
        <v>12</v>
      </c>
      <c r="M51" s="7">
        <v>13</v>
      </c>
    </row>
    <row r="52" spans="1:13" ht="15">
      <c r="A52" s="16">
        <v>1</v>
      </c>
      <c r="B52" s="73" t="s">
        <v>32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5"/>
    </row>
    <row r="53" spans="1:13" ht="20.25" customHeight="1">
      <c r="A53" s="17">
        <v>1</v>
      </c>
      <c r="B53" s="8" t="s">
        <v>68</v>
      </c>
      <c r="C53" s="8" t="s">
        <v>69</v>
      </c>
      <c r="D53" s="8" t="s">
        <v>70</v>
      </c>
      <c r="E53" s="8">
        <v>1</v>
      </c>
      <c r="F53" s="8"/>
      <c r="G53" s="8">
        <f>E53+F53</f>
        <v>1</v>
      </c>
      <c r="H53" s="8">
        <v>1</v>
      </c>
      <c r="I53" s="8"/>
      <c r="J53" s="8">
        <f>H53+I53</f>
        <v>1</v>
      </c>
      <c r="K53" s="8">
        <f>H53-E53</f>
        <v>0</v>
      </c>
      <c r="L53" s="8"/>
      <c r="M53" s="8">
        <f>K53+L53</f>
        <v>0</v>
      </c>
    </row>
    <row r="54" spans="1:13" ht="21.75" customHeight="1">
      <c r="A54" s="17">
        <v>2</v>
      </c>
      <c r="B54" s="8" t="s">
        <v>71</v>
      </c>
      <c r="C54" s="17" t="s">
        <v>69</v>
      </c>
      <c r="D54" s="8" t="s">
        <v>70</v>
      </c>
      <c r="E54" s="8">
        <v>6</v>
      </c>
      <c r="F54" s="8"/>
      <c r="G54" s="8">
        <f>E54+F54</f>
        <v>6</v>
      </c>
      <c r="H54" s="8">
        <v>5</v>
      </c>
      <c r="I54" s="8"/>
      <c r="J54" s="8">
        <f>H54+I54</f>
        <v>5</v>
      </c>
      <c r="K54" s="8">
        <f>H54-E54</f>
        <v>-1</v>
      </c>
      <c r="L54" s="8"/>
      <c r="M54" s="8">
        <f>K54+L54</f>
        <v>-1</v>
      </c>
    </row>
    <row r="55" spans="1:13" ht="21.75" customHeight="1">
      <c r="A55" s="64" t="s">
        <v>55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21.75" customHeight="1">
      <c r="A56" s="73" t="s">
        <v>100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5"/>
    </row>
    <row r="57" spans="1:13" ht="64.5" customHeight="1">
      <c r="A57" s="17">
        <v>3</v>
      </c>
      <c r="B57" s="8" t="s">
        <v>73</v>
      </c>
      <c r="C57" s="8" t="s">
        <v>69</v>
      </c>
      <c r="D57" s="8" t="s">
        <v>70</v>
      </c>
      <c r="E57" s="8">
        <v>2</v>
      </c>
      <c r="F57" s="8"/>
      <c r="G57" s="8">
        <f>E57+F57</f>
        <v>2</v>
      </c>
      <c r="H57" s="8">
        <v>2</v>
      </c>
      <c r="I57" s="8"/>
      <c r="J57" s="8">
        <f>H57+I57</f>
        <v>2</v>
      </c>
      <c r="K57" s="8">
        <f>H57-E57</f>
        <v>0</v>
      </c>
      <c r="L57" s="8"/>
      <c r="M57" s="8">
        <f>K57+L57</f>
        <v>0</v>
      </c>
    </row>
    <row r="58" spans="1:13" ht="30.75">
      <c r="A58" s="17">
        <v>4</v>
      </c>
      <c r="B58" s="8" t="s">
        <v>74</v>
      </c>
      <c r="C58" s="8" t="s">
        <v>72</v>
      </c>
      <c r="D58" s="8" t="s">
        <v>70</v>
      </c>
      <c r="E58" s="8">
        <v>123.25</v>
      </c>
      <c r="F58" s="8"/>
      <c r="G58" s="8">
        <f>E58+F58</f>
        <v>123.25</v>
      </c>
      <c r="H58" s="8">
        <v>116.75</v>
      </c>
      <c r="I58" s="8"/>
      <c r="J58" s="8">
        <f>H58+I58</f>
        <v>116.75</v>
      </c>
      <c r="K58" s="8">
        <f>H58-E58</f>
        <v>-6.5</v>
      </c>
      <c r="L58" s="8"/>
      <c r="M58" s="8">
        <f>K58+L58</f>
        <v>-6.5</v>
      </c>
    </row>
    <row r="59" spans="1:13" ht="15.75" customHeight="1">
      <c r="A59" s="64" t="s">
        <v>55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33" customHeight="1">
      <c r="A60" s="73" t="s">
        <v>84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5"/>
    </row>
    <row r="61" spans="1:13" ht="63.75" customHeight="1">
      <c r="A61" s="17">
        <v>5</v>
      </c>
      <c r="B61" s="16" t="s">
        <v>75</v>
      </c>
      <c r="C61" s="16" t="s">
        <v>72</v>
      </c>
      <c r="D61" s="8" t="s">
        <v>70</v>
      </c>
      <c r="E61" s="17">
        <v>63.25</v>
      </c>
      <c r="F61" s="16"/>
      <c r="G61" s="8">
        <f>E61+F61</f>
        <v>63.25</v>
      </c>
      <c r="H61" s="17">
        <v>63.25</v>
      </c>
      <c r="I61" s="16"/>
      <c r="J61" s="8">
        <f>H61+I61</f>
        <v>63.25</v>
      </c>
      <c r="K61" s="8">
        <f>H61-E61</f>
        <v>0</v>
      </c>
      <c r="L61" s="16"/>
      <c r="M61" s="8">
        <f>K61+L61</f>
        <v>0</v>
      </c>
    </row>
    <row r="62" spans="1:13" ht="15">
      <c r="A62" s="7">
        <v>2</v>
      </c>
      <c r="B62" s="73" t="s">
        <v>33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</row>
    <row r="63" spans="1:13" ht="62.25">
      <c r="A63" s="17">
        <v>1</v>
      </c>
      <c r="B63" s="8" t="s">
        <v>76</v>
      </c>
      <c r="C63" s="8" t="s">
        <v>77</v>
      </c>
      <c r="D63" s="8" t="s">
        <v>78</v>
      </c>
      <c r="E63" s="8">
        <v>3467</v>
      </c>
      <c r="F63" s="8"/>
      <c r="G63" s="8">
        <f>E63+F63</f>
        <v>3467</v>
      </c>
      <c r="H63" s="8">
        <v>3367</v>
      </c>
      <c r="I63" s="8"/>
      <c r="J63" s="8">
        <f>H63+I63</f>
        <v>3367</v>
      </c>
      <c r="K63" s="8">
        <f>H63-E63</f>
        <v>-100</v>
      </c>
      <c r="L63" s="8"/>
      <c r="M63" s="8">
        <f>K63+L63</f>
        <v>-100</v>
      </c>
    </row>
    <row r="64" spans="1:13" ht="15">
      <c r="A64" s="64" t="s">
        <v>55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32.25" customHeight="1">
      <c r="A65" s="73" t="s">
        <v>79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5"/>
    </row>
    <row r="66" spans="1:13" ht="30.75">
      <c r="A66" s="17">
        <v>2</v>
      </c>
      <c r="B66" s="8" t="s">
        <v>80</v>
      </c>
      <c r="C66" s="8" t="s">
        <v>77</v>
      </c>
      <c r="D66" s="8" t="s">
        <v>78</v>
      </c>
      <c r="E66" s="8">
        <v>56</v>
      </c>
      <c r="F66" s="8"/>
      <c r="G66" s="8">
        <f>E66+F66</f>
        <v>56</v>
      </c>
      <c r="H66" s="8">
        <v>25</v>
      </c>
      <c r="I66" s="8"/>
      <c r="J66" s="8">
        <f>H66+I66</f>
        <v>25</v>
      </c>
      <c r="K66" s="8">
        <f>H66-E66</f>
        <v>-31</v>
      </c>
      <c r="L66" s="8"/>
      <c r="M66" s="8">
        <f>K66+L66</f>
        <v>-31</v>
      </c>
    </row>
    <row r="67" spans="1:13" ht="15">
      <c r="A67" s="64" t="s">
        <v>55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33" customHeight="1">
      <c r="A68" s="73" t="s">
        <v>79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5"/>
    </row>
    <row r="69" spans="1:13" ht="78">
      <c r="A69" s="17">
        <v>3</v>
      </c>
      <c r="B69" s="8" t="s">
        <v>81</v>
      </c>
      <c r="C69" s="8" t="s">
        <v>77</v>
      </c>
      <c r="D69" s="8" t="s">
        <v>78</v>
      </c>
      <c r="E69" s="8">
        <v>3297</v>
      </c>
      <c r="F69" s="8"/>
      <c r="G69" s="8">
        <f>E69+F69</f>
        <v>3297</v>
      </c>
      <c r="H69" s="8">
        <v>2297</v>
      </c>
      <c r="I69" s="8"/>
      <c r="J69" s="8">
        <f>H69+I69</f>
        <v>2297</v>
      </c>
      <c r="K69" s="8">
        <f>H69-E69</f>
        <v>-1000</v>
      </c>
      <c r="L69" s="8"/>
      <c r="M69" s="8">
        <f>K69+L69</f>
        <v>-1000</v>
      </c>
    </row>
    <row r="70" spans="1:13" ht="15">
      <c r="A70" s="64" t="s">
        <v>55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34.5" customHeight="1">
      <c r="A71" s="73" t="s">
        <v>79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5"/>
    </row>
    <row r="72" spans="1:13" ht="66.75" customHeight="1">
      <c r="A72" s="17">
        <v>4</v>
      </c>
      <c r="B72" s="8" t="s">
        <v>82</v>
      </c>
      <c r="C72" s="8" t="s">
        <v>83</v>
      </c>
      <c r="D72" s="8" t="s">
        <v>78</v>
      </c>
      <c r="E72" s="8">
        <v>35</v>
      </c>
      <c r="F72" s="8"/>
      <c r="G72" s="8">
        <f>E72+F72</f>
        <v>35</v>
      </c>
      <c r="H72" s="8">
        <v>35</v>
      </c>
      <c r="I72" s="8"/>
      <c r="J72" s="8">
        <f>H72+I72</f>
        <v>35</v>
      </c>
      <c r="K72" s="8">
        <f>H72-E72</f>
        <v>0</v>
      </c>
      <c r="L72" s="8"/>
      <c r="M72" s="8">
        <f>K72+L72</f>
        <v>0</v>
      </c>
    </row>
    <row r="73" spans="1:13" ht="15">
      <c r="A73" s="7">
        <v>3</v>
      </c>
      <c r="B73" s="73" t="s">
        <v>34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</row>
    <row r="74" spans="1:13" ht="93">
      <c r="A74" s="17">
        <v>1</v>
      </c>
      <c r="B74" s="16" t="s">
        <v>85</v>
      </c>
      <c r="C74" s="16" t="s">
        <v>77</v>
      </c>
      <c r="D74" s="8" t="s">
        <v>78</v>
      </c>
      <c r="E74" s="17">
        <v>15</v>
      </c>
      <c r="F74" s="17"/>
      <c r="G74" s="8">
        <f>E74+F74</f>
        <v>15</v>
      </c>
      <c r="H74" s="17">
        <v>15</v>
      </c>
      <c r="I74" s="17"/>
      <c r="J74" s="8">
        <f>H74+I74</f>
        <v>15</v>
      </c>
      <c r="K74" s="8">
        <f>H74-E74</f>
        <v>0</v>
      </c>
      <c r="L74" s="8"/>
      <c r="M74" s="8">
        <f>K74+L74</f>
        <v>0</v>
      </c>
    </row>
    <row r="75" spans="1:13" ht="112.5" customHeight="1">
      <c r="A75" s="17">
        <v>2</v>
      </c>
      <c r="B75" s="8" t="s">
        <v>86</v>
      </c>
      <c r="C75" s="8" t="s">
        <v>87</v>
      </c>
      <c r="D75" s="8" t="s">
        <v>88</v>
      </c>
      <c r="E75" s="8">
        <v>108</v>
      </c>
      <c r="F75" s="8"/>
      <c r="G75" s="8">
        <f>E75+F75</f>
        <v>108</v>
      </c>
      <c r="H75" s="8">
        <v>195</v>
      </c>
      <c r="I75" s="8"/>
      <c r="J75" s="8">
        <f>H75+I75</f>
        <v>195</v>
      </c>
      <c r="K75" s="8">
        <f>H75-E75</f>
        <v>87</v>
      </c>
      <c r="L75" s="8"/>
      <c r="M75" s="8">
        <f>K75+L75</f>
        <v>87</v>
      </c>
    </row>
    <row r="76" spans="1:13" ht="15.75" customHeight="1">
      <c r="A76" s="64" t="s">
        <v>55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customHeight="1">
      <c r="A77" s="80" t="s">
        <v>89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2"/>
    </row>
    <row r="78" spans="1:13" ht="129.75" customHeight="1">
      <c r="A78" s="17">
        <v>3</v>
      </c>
      <c r="B78" s="16" t="s">
        <v>90</v>
      </c>
      <c r="C78" s="16" t="s">
        <v>87</v>
      </c>
      <c r="D78" s="16" t="s">
        <v>91</v>
      </c>
      <c r="E78" s="17">
        <v>29907</v>
      </c>
      <c r="F78" s="17"/>
      <c r="G78" s="8">
        <f>E78+F78</f>
        <v>29907</v>
      </c>
      <c r="H78" s="17">
        <v>22772</v>
      </c>
      <c r="I78" s="17"/>
      <c r="J78" s="8">
        <f>H78+I78</f>
        <v>22772</v>
      </c>
      <c r="K78" s="8">
        <f>H78-E78</f>
        <v>-7135</v>
      </c>
      <c r="L78" s="8"/>
      <c r="M78" s="8">
        <f>K78+L78</f>
        <v>-7135</v>
      </c>
    </row>
    <row r="79" spans="1:13" ht="18" customHeight="1">
      <c r="A79" s="64" t="s">
        <v>55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7.25" customHeight="1">
      <c r="A80" s="80" t="s">
        <v>92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2"/>
    </row>
    <row r="81" spans="1:13" ht="15">
      <c r="A81" s="7">
        <v>4</v>
      </c>
      <c r="B81" s="73" t="s">
        <v>35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5"/>
    </row>
    <row r="82" spans="1:13" ht="93">
      <c r="A82" s="7"/>
      <c r="B82" s="8" t="s">
        <v>93</v>
      </c>
      <c r="C82" s="8" t="s">
        <v>94</v>
      </c>
      <c r="D82" s="8" t="s">
        <v>78</v>
      </c>
      <c r="E82" s="8">
        <v>95</v>
      </c>
      <c r="F82" s="8"/>
      <c r="G82" s="8">
        <f>E82+F82</f>
        <v>95</v>
      </c>
      <c r="H82" s="8">
        <v>68</v>
      </c>
      <c r="I82" s="8"/>
      <c r="J82" s="8">
        <f>H82+I82</f>
        <v>68</v>
      </c>
      <c r="K82" s="8">
        <f>H82-E82</f>
        <v>-27</v>
      </c>
      <c r="L82" s="8"/>
      <c r="M82" s="8">
        <f>K82+L82</f>
        <v>-27</v>
      </c>
    </row>
    <row r="83" spans="1:13" ht="15.75" customHeight="1">
      <c r="A83" s="64" t="s">
        <v>55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38.25" customHeight="1">
      <c r="A84" s="73" t="s">
        <v>95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5"/>
    </row>
    <row r="85" spans="1:13" ht="15.75" customHeight="1">
      <c r="A85" s="64" t="s">
        <v>56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39" customHeight="1">
      <c r="A86" s="59" t="s">
        <v>101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ht="15">
      <c r="A87" s="3"/>
    </row>
    <row r="88" spans="1:6" ht="15.75" customHeight="1">
      <c r="A88" s="58" t="s">
        <v>98</v>
      </c>
      <c r="B88" s="58"/>
      <c r="C88" s="58"/>
      <c r="D88" s="58"/>
      <c r="E88" s="58"/>
      <c r="F88" s="58"/>
    </row>
    <row r="89" spans="1:13" ht="15.75" customHeight="1">
      <c r="A89" s="58"/>
      <c r="B89" s="58"/>
      <c r="C89" s="58"/>
      <c r="D89" s="58"/>
      <c r="E89" s="58"/>
      <c r="F89" s="58"/>
      <c r="G89" s="11"/>
      <c r="H89" s="10"/>
      <c r="J89" s="56" t="s">
        <v>96</v>
      </c>
      <c r="K89" s="56"/>
      <c r="L89" s="56"/>
      <c r="M89" s="56"/>
    </row>
    <row r="90" spans="1:13" ht="15.75" customHeight="1">
      <c r="A90" s="1"/>
      <c r="B90" s="2"/>
      <c r="C90" s="2"/>
      <c r="D90" s="1"/>
      <c r="H90" s="9" t="s">
        <v>36</v>
      </c>
      <c r="J90" s="57" t="s">
        <v>37</v>
      </c>
      <c r="K90" s="57"/>
      <c r="L90" s="57"/>
      <c r="M90" s="57"/>
    </row>
    <row r="91" spans="1:7" ht="15" customHeight="1">
      <c r="A91" s="58" t="s">
        <v>97</v>
      </c>
      <c r="B91" s="58"/>
      <c r="C91" s="58"/>
      <c r="D91" s="58"/>
      <c r="E91" s="58"/>
      <c r="F91" s="58"/>
      <c r="G91" s="58"/>
    </row>
    <row r="92" spans="1:13" ht="15.75" customHeight="1">
      <c r="A92" s="58"/>
      <c r="B92" s="58"/>
      <c r="C92" s="58"/>
      <c r="D92" s="58"/>
      <c r="E92" s="58"/>
      <c r="F92" s="58"/>
      <c r="G92" s="58"/>
      <c r="H92" s="10"/>
      <c r="J92" s="56" t="s">
        <v>99</v>
      </c>
      <c r="K92" s="56"/>
      <c r="L92" s="56"/>
      <c r="M92" s="56"/>
    </row>
    <row r="93" spans="1:13" ht="15.75" customHeight="1">
      <c r="A93" s="1"/>
      <c r="B93" s="1"/>
      <c r="C93" s="1"/>
      <c r="D93" s="1"/>
      <c r="E93" s="1"/>
      <c r="F93" s="1"/>
      <c r="G93" s="1"/>
      <c r="H93" s="9" t="s">
        <v>36</v>
      </c>
      <c r="J93" s="57" t="s">
        <v>37</v>
      </c>
      <c r="K93" s="57"/>
      <c r="L93" s="57"/>
      <c r="M93" s="57"/>
    </row>
  </sheetData>
  <sheetProtection/>
  <mergeCells count="69">
    <mergeCell ref="B73:M73"/>
    <mergeCell ref="A77:M77"/>
    <mergeCell ref="A79:M79"/>
    <mergeCell ref="A80:M80"/>
    <mergeCell ref="B81:M81"/>
    <mergeCell ref="A84:M84"/>
    <mergeCell ref="A83:M83"/>
    <mergeCell ref="A65:M65"/>
    <mergeCell ref="A67:M67"/>
    <mergeCell ref="A68:M68"/>
    <mergeCell ref="A70:M70"/>
    <mergeCell ref="A71:M71"/>
    <mergeCell ref="A55:M55"/>
    <mergeCell ref="A56:M56"/>
    <mergeCell ref="J2:M3"/>
    <mergeCell ref="J1:M1"/>
    <mergeCell ref="A60:M60"/>
    <mergeCell ref="B52:M52"/>
    <mergeCell ref="A6:A7"/>
    <mergeCell ref="A8:A9"/>
    <mergeCell ref="A10:A11"/>
    <mergeCell ref="A12:A13"/>
    <mergeCell ref="B12:D12"/>
    <mergeCell ref="B13:D13"/>
    <mergeCell ref="A22:A23"/>
    <mergeCell ref="C24:E24"/>
    <mergeCell ref="F24:H24"/>
    <mergeCell ref="B22:M22"/>
    <mergeCell ref="A24:A25"/>
    <mergeCell ref="B24:B25"/>
    <mergeCell ref="I24:K24"/>
    <mergeCell ref="B36:B37"/>
    <mergeCell ref="C36:E36"/>
    <mergeCell ref="F36:H36"/>
    <mergeCell ref="B32:M32"/>
    <mergeCell ref="B14:D14"/>
    <mergeCell ref="E14:G14"/>
    <mergeCell ref="H14:J14"/>
    <mergeCell ref="I36:K36"/>
    <mergeCell ref="E7:M7"/>
    <mergeCell ref="A85:M85"/>
    <mergeCell ref="D48:D50"/>
    <mergeCell ref="C48:C50"/>
    <mergeCell ref="B48:B50"/>
    <mergeCell ref="A48:A50"/>
    <mergeCell ref="E48:G49"/>
    <mergeCell ref="H48:J49"/>
    <mergeCell ref="B62:M62"/>
    <mergeCell ref="A64:M64"/>
    <mergeCell ref="J90:M90"/>
    <mergeCell ref="A4:M4"/>
    <mergeCell ref="A5:M5"/>
    <mergeCell ref="K48:M49"/>
    <mergeCell ref="A59:M59"/>
    <mergeCell ref="A76:M76"/>
    <mergeCell ref="B42:K42"/>
    <mergeCell ref="B45:M45"/>
    <mergeCell ref="A31:K31"/>
    <mergeCell ref="E6:M6"/>
    <mergeCell ref="J92:M92"/>
    <mergeCell ref="J93:M93"/>
    <mergeCell ref="A91:G92"/>
    <mergeCell ref="A88:F89"/>
    <mergeCell ref="A86:M86"/>
    <mergeCell ref="E8:M8"/>
    <mergeCell ref="E9:M9"/>
    <mergeCell ref="E10:M10"/>
    <mergeCell ref="E11:M11"/>
    <mergeCell ref="J89:M89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Ira</cp:lastModifiedBy>
  <cp:lastPrinted>2019-01-31T13:55:20Z</cp:lastPrinted>
  <dcterms:created xsi:type="dcterms:W3CDTF">2018-12-28T08:43:53Z</dcterms:created>
  <dcterms:modified xsi:type="dcterms:W3CDTF">2019-02-08T05:52:30Z</dcterms:modified>
  <cp:category/>
  <cp:version/>
  <cp:contentType/>
  <cp:contentStatus/>
</cp:coreProperties>
</file>